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<sst xmlns="http://schemas.openxmlformats.org/spreadsheetml/2006/main" count="227" uniqueCount="69">
  <si>
    <t>ВОЛХОВСКАЯ 20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</si>
  <si>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</si>
  <si>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</si>
  <si>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</si>
  <si>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</si>
  <si>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</si>
  <si>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</si>
  <si>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</si>
  <si>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ревизия эл.щита</t>
  </si>
  <si>
    <t>снятие показаний водомер</t>
  </si>
  <si>
    <t>содерж.по аварийн.обслуж.жилфонда</t>
  </si>
  <si>
    <t>работы по прочистке водопровода</t>
  </si>
  <si>
    <t>ревизия вентиля</t>
  </si>
  <si>
    <t>ремонт водостока</t>
  </si>
  <si>
    <t>6пд.</t>
  </si>
  <si>
    <t>устранение течи водопровода</t>
  </si>
  <si>
    <t>пл.</t>
  </si>
  <si>
    <t>тех.обслуживание системы отопления</t>
  </si>
  <si>
    <t>февр</t>
  </si>
  <si>
    <t>выявление протечки по заявке</t>
  </si>
  <si>
    <t>ремонт системы отопления-радиатор</t>
  </si>
  <si>
    <t>март</t>
  </si>
  <si>
    <t>общедом.</t>
  </si>
  <si>
    <t>прочистка вентиляционных каналов</t>
  </si>
  <si>
    <t>замена вентиля</t>
  </si>
  <si>
    <t>ремонт системы отопления</t>
  </si>
  <si>
    <t>апрель</t>
  </si>
  <si>
    <t>ремонт ГРЩ</t>
  </si>
  <si>
    <t>подвал</t>
  </si>
  <si>
    <t>май</t>
  </si>
  <si>
    <t>м.ремонт водопровода</t>
  </si>
  <si>
    <t>июнь</t>
  </si>
  <si>
    <t>ревизия запорной арматуры</t>
  </si>
  <si>
    <t>июль</t>
  </si>
  <si>
    <t>замена эл.счетчика</t>
  </si>
  <si>
    <t>замена радиатора</t>
  </si>
  <si>
    <t>август</t>
  </si>
  <si>
    <t>сентяб</t>
  </si>
  <si>
    <t>обход т/у, подв.,откр.задв. при заполн.системы</t>
  </si>
  <si>
    <t>выявление причины непоступления водоснабжения-7</t>
  </si>
  <si>
    <t>прочистка водопровода</t>
  </si>
  <si>
    <t>выявление причины непоступления водоснабжения-10</t>
  </si>
  <si>
    <t>октябрь</t>
  </si>
  <si>
    <t>ноябрь</t>
  </si>
  <si>
    <t>ремонт освещения-выключатель</t>
  </si>
  <si>
    <t>ремонт выхода на чердак</t>
  </si>
  <si>
    <t>2,4пд.</t>
  </si>
  <si>
    <t>декабрь</t>
  </si>
  <si>
    <t>выявление причины непоступления водоснабжения-63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</si>
  <si>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</si>
  <si>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</si>
  <si>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</si>
  <si>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</si>
  <si>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</si>
  <si>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</si>
  <si>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№20  по ул. Волховская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</si>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</sst>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 horizontal="right"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75390625" style="15" customWidth="1"/>
    <col min="2" max="2" width="10.25390625" style="15" customWidth="1"/>
    <col min="3" max="3" width="9.625" style="15" customWidth="1"/>
    <col min="4" max="4" width="7.125" style="15" customWidth="1"/>
    <col min="5" max="5" width="10.875" style="15" customWidth="1"/>
    <col min="6" max="6" width="10.75390625" style="15" customWidth="1"/>
    <col min="7" max="7" width="11.375" style="15" customWidth="1"/>
    <col min="8" max="8" width="12.875" style="15" customWidth="1"/>
    <col min="9" max="9" width="10.75390625" style="15" customWidth="1"/>
    <col min="10" max="10" width="10.625" style="15" customWidth="1"/>
    <col min="11" max="11" width="9.375" style="15" customWidth="1"/>
    <col min="12" max="12" width="9.00390625" style="15" customWidth="1"/>
    <col min="13" max="13" width="8.753906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/>
      <c r="G5" s="26"/>
      <c r="H5" s="27">
        <v>489.97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10</v>
      </c>
      <c r="J6" s="34"/>
      <c r="K6" s="34"/>
      <c r="L6" s="34"/>
      <c r="M6" s="35"/>
      <c r="N6" s="36">
        <v>17982.29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11</v>
      </c>
      <c r="J7" s="16"/>
      <c r="K7" s="16"/>
      <c r="L7" s="16"/>
      <c r="M7" s="25">
        <v>15</v>
      </c>
      <c r="N7" s="27">
        <v>254.88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12</v>
      </c>
      <c r="J8" s="16"/>
      <c r="K8" s="16"/>
      <c r="L8" s="16"/>
      <c r="M8" s="25">
        <v>39</v>
      </c>
      <c r="N8" s="27">
        <v>330.08</v>
      </c>
    </row>
    <row r="9" spans="1:14" ht="12.75">
      <c r="A9" s="32"/>
      <c r="B9" s="24"/>
      <c r="C9" s="16"/>
      <c r="D9" s="16"/>
      <c r="E9" s="16"/>
      <c r="F9" s="25"/>
      <c r="G9" s="26"/>
      <c r="H9" s="27"/>
      <c r="I9" s="37" t="s">
        <v>13</v>
      </c>
      <c r="J9" s="16"/>
      <c r="K9" s="16"/>
      <c r="L9" s="16"/>
      <c r="M9" s="38" t="s">
        <v>14</v>
      </c>
      <c r="N9" s="27">
        <v>3816.76</v>
      </c>
    </row>
    <row r="10" spans="1:14" ht="12.75">
      <c r="A10" s="32"/>
      <c r="B10" s="24"/>
      <c r="C10" s="16"/>
      <c r="D10" s="16"/>
      <c r="E10" s="16"/>
      <c r="F10" s="38"/>
      <c r="G10" s="26"/>
      <c r="H10" s="27"/>
      <c r="I10" s="37" t="s">
        <v>15</v>
      </c>
      <c r="J10" s="16"/>
      <c r="K10" s="16"/>
      <c r="L10" s="16"/>
      <c r="M10" s="38" t="s">
        <v>16</v>
      </c>
      <c r="N10" s="27">
        <v>1012.31</v>
      </c>
    </row>
    <row r="11" spans="1:14" ht="12.75">
      <c r="A11" s="32"/>
      <c r="B11" s="24"/>
      <c r="C11" s="16"/>
      <c r="D11" s="16"/>
      <c r="E11" s="16"/>
      <c r="F11" s="25"/>
      <c r="G11" s="26"/>
      <c r="H11" s="27"/>
      <c r="I11" s="37" t="s">
        <v>17</v>
      </c>
      <c r="J11" s="16"/>
      <c r="K11" s="16"/>
      <c r="L11" s="16"/>
      <c r="M11" s="25"/>
      <c r="N11" s="27">
        <v>127.44</v>
      </c>
    </row>
    <row r="12" spans="1:14" ht="12.75">
      <c r="A12" s="32"/>
      <c r="B12" s="24"/>
      <c r="C12" s="16"/>
      <c r="D12" s="16"/>
      <c r="E12" s="16"/>
      <c r="F12" s="25"/>
      <c r="G12" s="26"/>
      <c r="H12" s="39"/>
      <c r="I12" s="37"/>
      <c r="J12" s="16"/>
      <c r="K12" s="16"/>
      <c r="L12" s="16"/>
      <c r="M12" s="25"/>
      <c r="N12" s="40"/>
    </row>
    <row r="13" spans="1:14" ht="12.75">
      <c r="A13" s="41"/>
      <c r="B13" s="42"/>
      <c r="C13" s="43"/>
      <c r="D13" s="43"/>
      <c r="E13" s="43"/>
      <c r="F13" s="44"/>
      <c r="G13" s="42"/>
      <c r="H13" s="45">
        <f>SUM(H5:H12)</f>
        <v>489.97</v>
      </c>
      <c r="I13" s="46"/>
      <c r="J13" s="47"/>
      <c r="K13" s="47"/>
      <c r="L13" s="47"/>
      <c r="M13" s="48"/>
      <c r="N13" s="45">
        <f>SUM(N6:N12)</f>
        <v>23523.760000000002</v>
      </c>
    </row>
    <row r="14" spans="1:14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2.75">
      <c r="A15" s="14" t="s">
        <v>0</v>
      </c>
      <c r="B15" s="14"/>
      <c r="C15" s="14"/>
      <c r="D15" s="14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2.75">
      <c r="A16" s="18"/>
      <c r="B16" s="13" t="s">
        <v>1</v>
      </c>
      <c r="C16" s="13"/>
      <c r="D16" s="13"/>
      <c r="E16" s="13"/>
      <c r="F16" s="13"/>
      <c r="G16" s="13"/>
      <c r="H16" s="13"/>
      <c r="I16" s="12" t="s">
        <v>2</v>
      </c>
      <c r="J16" s="12"/>
      <c r="K16" s="12"/>
      <c r="L16" s="12"/>
      <c r="M16" s="12"/>
      <c r="N16" s="12"/>
    </row>
    <row r="17" spans="1:14" ht="12.75">
      <c r="A17" s="19" t="s">
        <v>3</v>
      </c>
      <c r="B17" s="11" t="s">
        <v>4</v>
      </c>
      <c r="C17" s="11"/>
      <c r="D17" s="11"/>
      <c r="E17" s="11"/>
      <c r="F17" s="11"/>
      <c r="G17" s="20" t="s">
        <v>5</v>
      </c>
      <c r="H17" s="21" t="s">
        <v>6</v>
      </c>
      <c r="I17" s="10" t="s">
        <v>4</v>
      </c>
      <c r="J17" s="10"/>
      <c r="K17" s="10"/>
      <c r="L17" s="10"/>
      <c r="M17" s="10"/>
      <c r="N17" s="22" t="s">
        <v>6</v>
      </c>
    </row>
    <row r="18" spans="1:14" ht="12.75">
      <c r="A18" s="23" t="s">
        <v>18</v>
      </c>
      <c r="B18" s="24"/>
      <c r="C18" s="16"/>
      <c r="D18" s="16"/>
      <c r="E18" s="16"/>
      <c r="F18" s="25"/>
      <c r="G18" s="26"/>
      <c r="H18" s="27">
        <v>0</v>
      </c>
      <c r="I18" s="28" t="s">
        <v>9</v>
      </c>
      <c r="J18" s="29"/>
      <c r="K18" s="29"/>
      <c r="L18" s="29"/>
      <c r="M18" s="30"/>
      <c r="N18" s="31"/>
    </row>
    <row r="19" spans="1:14" ht="12.75">
      <c r="A19" s="32"/>
      <c r="B19" s="24"/>
      <c r="C19" s="16"/>
      <c r="D19" s="16"/>
      <c r="E19" s="16"/>
      <c r="F19" s="25"/>
      <c r="G19" s="26"/>
      <c r="H19" s="27"/>
      <c r="I19" s="33" t="s">
        <v>10</v>
      </c>
      <c r="J19" s="34"/>
      <c r="K19" s="34"/>
      <c r="L19" s="34"/>
      <c r="M19" s="35"/>
      <c r="N19" s="36">
        <v>17982.29</v>
      </c>
    </row>
    <row r="20" spans="1:14" ht="12.75">
      <c r="A20" s="32"/>
      <c r="B20" s="24"/>
      <c r="C20" s="16"/>
      <c r="D20" s="16"/>
      <c r="E20" s="16"/>
      <c r="F20" s="25"/>
      <c r="G20" s="26"/>
      <c r="H20" s="27"/>
      <c r="I20" s="37" t="s">
        <v>19</v>
      </c>
      <c r="J20" s="16"/>
      <c r="K20" s="16"/>
      <c r="L20" s="16"/>
      <c r="M20" s="25">
        <v>39</v>
      </c>
      <c r="N20" s="27">
        <v>127.44</v>
      </c>
    </row>
    <row r="21" spans="1:14" ht="12.75">
      <c r="A21" s="32"/>
      <c r="B21" s="24"/>
      <c r="C21" s="16"/>
      <c r="D21" s="16"/>
      <c r="E21" s="16"/>
      <c r="F21" s="25"/>
      <c r="G21" s="26"/>
      <c r="H21" s="27"/>
      <c r="I21" s="37" t="s">
        <v>20</v>
      </c>
      <c r="J21" s="16"/>
      <c r="K21" s="16"/>
      <c r="L21" s="16"/>
      <c r="M21" s="25">
        <v>58</v>
      </c>
      <c r="N21" s="27">
        <v>4667.56</v>
      </c>
    </row>
    <row r="22" spans="1:14" ht="12.75">
      <c r="A22" s="32"/>
      <c r="B22" s="24"/>
      <c r="C22" s="16"/>
      <c r="D22" s="16"/>
      <c r="E22" s="16"/>
      <c r="F22" s="25"/>
      <c r="G22" s="26"/>
      <c r="H22" s="39"/>
      <c r="I22" s="37"/>
      <c r="J22" s="16"/>
      <c r="K22" s="16"/>
      <c r="L22" s="16"/>
      <c r="M22" s="25"/>
      <c r="N22" s="40"/>
    </row>
    <row r="23" spans="1:14" ht="12.75">
      <c r="A23" s="41"/>
      <c r="B23" s="42"/>
      <c r="C23" s="43"/>
      <c r="D23" s="43"/>
      <c r="E23" s="43"/>
      <c r="F23" s="44"/>
      <c r="G23" s="42"/>
      <c r="H23" s="45">
        <f>SUM(H18:H22)</f>
        <v>0</v>
      </c>
      <c r="I23" s="46"/>
      <c r="J23" s="47"/>
      <c r="K23" s="47"/>
      <c r="L23" s="47"/>
      <c r="M23" s="48"/>
      <c r="N23" s="45">
        <f>SUM(N19:N22)</f>
        <v>22777.29</v>
      </c>
    </row>
    <row r="24" spans="1:14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14" t="s">
        <v>0</v>
      </c>
      <c r="B25" s="14"/>
      <c r="C25" s="14"/>
      <c r="D25" s="14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8"/>
      <c r="B26" s="13" t="s">
        <v>1</v>
      </c>
      <c r="C26" s="13"/>
      <c r="D26" s="13"/>
      <c r="E26" s="13"/>
      <c r="F26" s="13"/>
      <c r="G26" s="13"/>
      <c r="H26" s="13"/>
      <c r="I26" s="12" t="s">
        <v>2</v>
      </c>
      <c r="J26" s="12"/>
      <c r="K26" s="12"/>
      <c r="L26" s="12"/>
      <c r="M26" s="12"/>
      <c r="N26" s="12"/>
    </row>
    <row r="27" spans="1:14" ht="12.75">
      <c r="A27" s="19" t="s">
        <v>3</v>
      </c>
      <c r="B27" s="11" t="s">
        <v>4</v>
      </c>
      <c r="C27" s="11"/>
      <c r="D27" s="11"/>
      <c r="E27" s="11"/>
      <c r="F27" s="11"/>
      <c r="G27" s="20" t="s">
        <v>5</v>
      </c>
      <c r="H27" s="21" t="s">
        <v>6</v>
      </c>
      <c r="I27" s="10" t="s">
        <v>4</v>
      </c>
      <c r="J27" s="10"/>
      <c r="K27" s="10"/>
      <c r="L27" s="10"/>
      <c r="M27" s="10"/>
      <c r="N27" s="22" t="s">
        <v>6</v>
      </c>
    </row>
    <row r="28" spans="1:14" ht="12.75">
      <c r="A28" s="23" t="s">
        <v>21</v>
      </c>
      <c r="B28" s="24" t="s">
        <v>8</v>
      </c>
      <c r="C28" s="16"/>
      <c r="D28" s="16"/>
      <c r="E28" s="16"/>
      <c r="F28" s="25">
        <v>1</v>
      </c>
      <c r="G28" s="26"/>
      <c r="H28" s="27">
        <v>498.7</v>
      </c>
      <c r="I28" s="28" t="s">
        <v>9</v>
      </c>
      <c r="J28" s="29"/>
      <c r="K28" s="29"/>
      <c r="L28" s="29"/>
      <c r="M28" s="30"/>
      <c r="N28" s="31"/>
    </row>
    <row r="29" spans="1:14" ht="12.75">
      <c r="A29" s="32"/>
      <c r="B29" s="24" t="s">
        <v>8</v>
      </c>
      <c r="C29" s="16"/>
      <c r="D29" s="16"/>
      <c r="E29" s="16"/>
      <c r="F29" s="25" t="s">
        <v>22</v>
      </c>
      <c r="G29" s="26"/>
      <c r="H29" s="27">
        <v>498.7</v>
      </c>
      <c r="I29" s="33" t="s">
        <v>10</v>
      </c>
      <c r="J29" s="34"/>
      <c r="K29" s="34"/>
      <c r="L29" s="34"/>
      <c r="M29" s="35"/>
      <c r="N29" s="36">
        <v>17982.29</v>
      </c>
    </row>
    <row r="30" spans="1:14" ht="12.75">
      <c r="A30" s="32"/>
      <c r="B30" s="24" t="s">
        <v>23</v>
      </c>
      <c r="C30" s="16"/>
      <c r="D30" s="16"/>
      <c r="E30" s="16"/>
      <c r="F30" s="25">
        <v>79</v>
      </c>
      <c r="G30" s="26"/>
      <c r="H30" s="27">
        <v>637.54</v>
      </c>
      <c r="I30" s="37" t="s">
        <v>24</v>
      </c>
      <c r="J30" s="16"/>
      <c r="K30" s="16"/>
      <c r="L30" s="16"/>
      <c r="M30" s="25">
        <v>34</v>
      </c>
      <c r="N30" s="27">
        <v>454.72</v>
      </c>
    </row>
    <row r="31" spans="1:14" ht="12.75">
      <c r="A31" s="32"/>
      <c r="B31" s="24"/>
      <c r="C31" s="16"/>
      <c r="D31" s="16"/>
      <c r="E31" s="16"/>
      <c r="F31" s="25"/>
      <c r="G31" s="26"/>
      <c r="H31" s="27"/>
      <c r="I31" s="37" t="s">
        <v>25</v>
      </c>
      <c r="J31" s="16"/>
      <c r="K31" s="16"/>
      <c r="L31" s="16"/>
      <c r="M31" s="25"/>
      <c r="N31" s="27">
        <v>557.66</v>
      </c>
    </row>
    <row r="32" spans="1:14" ht="12.75">
      <c r="A32" s="32"/>
      <c r="B32" s="24"/>
      <c r="C32" s="16"/>
      <c r="D32" s="16"/>
      <c r="E32" s="16"/>
      <c r="F32" s="25"/>
      <c r="G32" s="26"/>
      <c r="H32" s="39"/>
      <c r="I32" s="37"/>
      <c r="J32" s="16"/>
      <c r="K32" s="16"/>
      <c r="L32" s="16"/>
      <c r="M32" s="25"/>
      <c r="N32" s="40"/>
    </row>
    <row r="33" spans="1:14" ht="12.75">
      <c r="A33" s="41"/>
      <c r="B33" s="42"/>
      <c r="C33" s="43"/>
      <c r="D33" s="43"/>
      <c r="E33" s="43"/>
      <c r="F33" s="44"/>
      <c r="G33" s="42"/>
      <c r="H33" s="45">
        <f>SUM(H28:H32)</f>
        <v>1634.94</v>
      </c>
      <c r="I33" s="46"/>
      <c r="J33" s="47"/>
      <c r="K33" s="47"/>
      <c r="L33" s="47"/>
      <c r="M33" s="48"/>
      <c r="N33" s="45">
        <f>SUM(N29:N32)</f>
        <v>18994.670000000002</v>
      </c>
    </row>
    <row r="34" spans="1:14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4" t="s">
        <v>0</v>
      </c>
      <c r="B35" s="14"/>
      <c r="C35" s="14"/>
      <c r="D35" s="14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8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9" t="s">
        <v>3</v>
      </c>
      <c r="B37" s="11" t="s">
        <v>4</v>
      </c>
      <c r="C37" s="11"/>
      <c r="D37" s="11"/>
      <c r="E37" s="11"/>
      <c r="F37" s="11"/>
      <c r="G37" s="20" t="s">
        <v>5</v>
      </c>
      <c r="H37" s="21" t="s">
        <v>6</v>
      </c>
      <c r="I37" s="10" t="s">
        <v>4</v>
      </c>
      <c r="J37" s="10"/>
      <c r="K37" s="10"/>
      <c r="L37" s="10"/>
      <c r="M37" s="10"/>
      <c r="N37" s="22" t="s">
        <v>6</v>
      </c>
    </row>
    <row r="38" spans="1:14" ht="12.75">
      <c r="A38" s="23" t="s">
        <v>26</v>
      </c>
      <c r="B38" s="24" t="s">
        <v>8</v>
      </c>
      <c r="C38" s="16"/>
      <c r="D38" s="16"/>
      <c r="E38" s="16"/>
      <c r="F38" s="25">
        <v>26</v>
      </c>
      <c r="G38" s="26"/>
      <c r="H38" s="27">
        <v>498.7</v>
      </c>
      <c r="I38" s="28" t="s">
        <v>9</v>
      </c>
      <c r="J38" s="29"/>
      <c r="K38" s="29"/>
      <c r="L38" s="29"/>
      <c r="M38" s="30"/>
      <c r="N38" s="31"/>
    </row>
    <row r="39" spans="1:14" ht="12.75">
      <c r="A39" s="32"/>
      <c r="B39" s="24" t="s">
        <v>27</v>
      </c>
      <c r="C39" s="16"/>
      <c r="D39" s="16"/>
      <c r="E39" s="16"/>
      <c r="F39" s="25"/>
      <c r="G39" s="26"/>
      <c r="H39" s="27">
        <v>2299.74</v>
      </c>
      <c r="I39" s="33" t="s">
        <v>10</v>
      </c>
      <c r="J39" s="34"/>
      <c r="K39" s="34"/>
      <c r="L39" s="34"/>
      <c r="M39" s="35"/>
      <c r="N39" s="36">
        <v>17982.29</v>
      </c>
    </row>
    <row r="40" spans="1:14" ht="12.75">
      <c r="A40" s="32"/>
      <c r="B40" s="24"/>
      <c r="C40" s="16"/>
      <c r="D40" s="16"/>
      <c r="E40" s="16"/>
      <c r="F40" s="25"/>
      <c r="G40" s="26"/>
      <c r="H40" s="27"/>
      <c r="I40" s="37" t="s">
        <v>24</v>
      </c>
      <c r="J40" s="16"/>
      <c r="K40" s="16"/>
      <c r="L40" s="16"/>
      <c r="M40" s="25">
        <v>52</v>
      </c>
      <c r="N40" s="27">
        <v>336.15</v>
      </c>
    </row>
    <row r="41" spans="1:14" ht="12.75">
      <c r="A41" s="32"/>
      <c r="B41" s="24"/>
      <c r="C41" s="16"/>
      <c r="D41" s="16"/>
      <c r="E41" s="16"/>
      <c r="F41" s="25"/>
      <c r="G41" s="26"/>
      <c r="H41" s="27"/>
      <c r="I41" s="37" t="s">
        <v>25</v>
      </c>
      <c r="J41" s="16"/>
      <c r="K41" s="16"/>
      <c r="L41" s="16"/>
      <c r="M41" s="25" t="s">
        <v>28</v>
      </c>
      <c r="N41" s="27">
        <v>125</v>
      </c>
    </row>
    <row r="42" spans="1:14" ht="12.75">
      <c r="A42" s="32"/>
      <c r="B42" s="24"/>
      <c r="C42" s="16"/>
      <c r="D42" s="16"/>
      <c r="E42" s="16"/>
      <c r="F42" s="25"/>
      <c r="G42" s="26"/>
      <c r="H42" s="39"/>
      <c r="I42" s="37"/>
      <c r="J42" s="16"/>
      <c r="K42" s="16"/>
      <c r="L42" s="16"/>
      <c r="M42" s="25"/>
      <c r="N42" s="40"/>
    </row>
    <row r="43" spans="1:14" ht="12.75">
      <c r="A43" s="41"/>
      <c r="B43" s="42"/>
      <c r="C43" s="43"/>
      <c r="D43" s="43"/>
      <c r="E43" s="43"/>
      <c r="F43" s="44"/>
      <c r="G43" s="42"/>
      <c r="H43" s="45">
        <f>SUM(H38:H42)</f>
        <v>2798.4399999999996</v>
      </c>
      <c r="I43" s="46"/>
      <c r="J43" s="47"/>
      <c r="K43" s="47"/>
      <c r="L43" s="47"/>
      <c r="M43" s="48"/>
      <c r="N43" s="45">
        <f>SUM(N39:N42)</f>
        <v>18443.440000000002</v>
      </c>
    </row>
    <row r="44" spans="1:14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4" t="s">
        <v>0</v>
      </c>
      <c r="B45" s="14"/>
      <c r="C45" s="14"/>
      <c r="D45" s="14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8"/>
      <c r="B46" s="13" t="s">
        <v>1</v>
      </c>
      <c r="C46" s="13"/>
      <c r="D46" s="13"/>
      <c r="E46" s="13"/>
      <c r="F46" s="13"/>
      <c r="G46" s="13"/>
      <c r="H46" s="13"/>
      <c r="I46" s="12" t="s">
        <v>2</v>
      </c>
      <c r="J46" s="12"/>
      <c r="K46" s="12"/>
      <c r="L46" s="12"/>
      <c r="M46" s="12"/>
      <c r="N46" s="12"/>
    </row>
    <row r="47" spans="1:14" ht="12.75">
      <c r="A47" s="19" t="s">
        <v>3</v>
      </c>
      <c r="B47" s="11" t="s">
        <v>4</v>
      </c>
      <c r="C47" s="11"/>
      <c r="D47" s="11"/>
      <c r="E47" s="11"/>
      <c r="F47" s="11"/>
      <c r="G47" s="20" t="s">
        <v>5</v>
      </c>
      <c r="H47" s="21" t="s">
        <v>6</v>
      </c>
      <c r="I47" s="10" t="s">
        <v>4</v>
      </c>
      <c r="J47" s="10"/>
      <c r="K47" s="10"/>
      <c r="L47" s="10"/>
      <c r="M47" s="10"/>
      <c r="N47" s="22" t="s">
        <v>6</v>
      </c>
    </row>
    <row r="48" spans="1:14" ht="12.75">
      <c r="A48" s="23" t="s">
        <v>29</v>
      </c>
      <c r="B48" s="24"/>
      <c r="C48" s="16"/>
      <c r="D48" s="16"/>
      <c r="E48" s="16"/>
      <c r="F48" s="25"/>
      <c r="G48" s="26"/>
      <c r="H48" s="27">
        <v>0</v>
      </c>
      <c r="I48" s="28" t="s">
        <v>9</v>
      </c>
      <c r="J48" s="29"/>
      <c r="K48" s="29"/>
      <c r="L48" s="29"/>
      <c r="M48" s="30"/>
      <c r="N48" s="31"/>
    </row>
    <row r="49" spans="1:14" ht="12.75">
      <c r="A49" s="32"/>
      <c r="B49" s="24"/>
      <c r="C49" s="16"/>
      <c r="D49" s="16"/>
      <c r="E49" s="16"/>
      <c r="F49" s="25"/>
      <c r="G49" s="26"/>
      <c r="H49" s="27"/>
      <c r="I49" s="33" t="s">
        <v>10</v>
      </c>
      <c r="J49" s="34"/>
      <c r="K49" s="34"/>
      <c r="L49" s="34"/>
      <c r="M49" s="35"/>
      <c r="N49" s="36">
        <v>17982.29</v>
      </c>
    </row>
    <row r="50" spans="1:14" ht="12.75">
      <c r="A50" s="32"/>
      <c r="B50" s="24"/>
      <c r="C50" s="16"/>
      <c r="D50" s="16"/>
      <c r="E50" s="16"/>
      <c r="F50" s="25"/>
      <c r="G50" s="26"/>
      <c r="H50" s="27"/>
      <c r="I50" s="37" t="s">
        <v>30</v>
      </c>
      <c r="J50" s="16"/>
      <c r="K50" s="16"/>
      <c r="L50" s="16"/>
      <c r="M50" s="25">
        <v>39</v>
      </c>
      <c r="N50" s="27">
        <v>336.02</v>
      </c>
    </row>
    <row r="51" spans="1:14" ht="12.75">
      <c r="A51" s="32"/>
      <c r="B51" s="24"/>
      <c r="C51" s="16"/>
      <c r="D51" s="16"/>
      <c r="E51" s="16"/>
      <c r="F51" s="25"/>
      <c r="G51" s="26"/>
      <c r="H51" s="27"/>
      <c r="I51" s="37" t="s">
        <v>24</v>
      </c>
      <c r="J51" s="16"/>
      <c r="K51" s="16"/>
      <c r="L51" s="16"/>
      <c r="M51" s="25">
        <v>87</v>
      </c>
      <c r="N51" s="27">
        <v>609.38</v>
      </c>
    </row>
    <row r="52" spans="1:14" ht="12.75">
      <c r="A52" s="32"/>
      <c r="B52" s="24"/>
      <c r="C52" s="16"/>
      <c r="D52" s="16"/>
      <c r="E52" s="16"/>
      <c r="F52" s="25"/>
      <c r="G52" s="26"/>
      <c r="H52" s="27"/>
      <c r="I52" s="37" t="s">
        <v>12</v>
      </c>
      <c r="J52" s="16"/>
      <c r="K52" s="16"/>
      <c r="L52" s="16"/>
      <c r="M52" s="38" t="s">
        <v>28</v>
      </c>
      <c r="N52" s="27">
        <v>336.02</v>
      </c>
    </row>
    <row r="53" spans="1:14" ht="12.75">
      <c r="A53" s="32"/>
      <c r="B53" s="24"/>
      <c r="C53" s="16"/>
      <c r="D53" s="16"/>
      <c r="E53" s="16"/>
      <c r="F53" s="38"/>
      <c r="G53" s="26"/>
      <c r="H53" s="27"/>
      <c r="I53" s="37" t="s">
        <v>19</v>
      </c>
      <c r="J53" s="16"/>
      <c r="K53" s="16"/>
      <c r="L53" s="16"/>
      <c r="M53" s="25">
        <v>74</v>
      </c>
      <c r="N53" s="27">
        <v>127.44</v>
      </c>
    </row>
    <row r="54" spans="1:14" ht="12.75">
      <c r="A54" s="32"/>
      <c r="B54" s="24"/>
      <c r="C54" s="16"/>
      <c r="D54" s="16"/>
      <c r="E54" s="16"/>
      <c r="F54" s="25"/>
      <c r="G54" s="26"/>
      <c r="H54" s="39"/>
      <c r="I54" s="37"/>
      <c r="J54" s="16"/>
      <c r="K54" s="16"/>
      <c r="L54" s="16"/>
      <c r="M54" s="25"/>
      <c r="N54" s="40"/>
    </row>
    <row r="55" spans="1:14" ht="12.75">
      <c r="A55" s="41"/>
      <c r="B55" s="42"/>
      <c r="C55" s="43"/>
      <c r="D55" s="43"/>
      <c r="E55" s="43"/>
      <c r="F55" s="44"/>
      <c r="G55" s="42"/>
      <c r="H55" s="45">
        <f>SUM(H48:H54)</f>
        <v>0</v>
      </c>
      <c r="I55" s="46"/>
      <c r="J55" s="47"/>
      <c r="K55" s="47"/>
      <c r="L55" s="47"/>
      <c r="M55" s="48"/>
      <c r="N55" s="45">
        <f>SUM(N49:N54)</f>
        <v>19391.15</v>
      </c>
    </row>
    <row r="56" spans="1:14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2.75">
      <c r="A57" s="14" t="s">
        <v>0</v>
      </c>
      <c r="B57" s="14"/>
      <c r="C57" s="14"/>
      <c r="D57" s="14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8"/>
      <c r="B58" s="13" t="s">
        <v>1</v>
      </c>
      <c r="C58" s="13"/>
      <c r="D58" s="13"/>
      <c r="E58" s="13"/>
      <c r="F58" s="13"/>
      <c r="G58" s="13"/>
      <c r="H58" s="13"/>
      <c r="I58" s="12" t="s">
        <v>2</v>
      </c>
      <c r="J58" s="12"/>
      <c r="K58" s="12"/>
      <c r="L58" s="12"/>
      <c r="M58" s="12"/>
      <c r="N58" s="12"/>
    </row>
    <row r="59" spans="1:14" ht="12.75">
      <c r="A59" s="19" t="s">
        <v>3</v>
      </c>
      <c r="B59" s="11" t="s">
        <v>4</v>
      </c>
      <c r="C59" s="11"/>
      <c r="D59" s="11"/>
      <c r="E59" s="11"/>
      <c r="F59" s="11"/>
      <c r="G59" s="20" t="s">
        <v>5</v>
      </c>
      <c r="H59" s="21" t="s">
        <v>6</v>
      </c>
      <c r="I59" s="10" t="s">
        <v>4</v>
      </c>
      <c r="J59" s="10"/>
      <c r="K59" s="10"/>
      <c r="L59" s="10"/>
      <c r="M59" s="10"/>
      <c r="N59" s="22" t="s">
        <v>6</v>
      </c>
    </row>
    <row r="60" spans="1:14" ht="12.75">
      <c r="A60" s="23" t="s">
        <v>31</v>
      </c>
      <c r="B60" s="24"/>
      <c r="C60" s="16"/>
      <c r="D60" s="16"/>
      <c r="E60" s="16"/>
      <c r="F60" s="25"/>
      <c r="G60" s="26"/>
      <c r="H60" s="27">
        <v>0</v>
      </c>
      <c r="I60" s="28" t="s">
        <v>9</v>
      </c>
      <c r="J60" s="29"/>
      <c r="K60" s="29"/>
      <c r="L60" s="29"/>
      <c r="M60" s="30"/>
      <c r="N60" s="31"/>
    </row>
    <row r="61" spans="1:14" ht="12.75">
      <c r="A61" s="32"/>
      <c r="B61" s="24"/>
      <c r="C61" s="16"/>
      <c r="D61" s="16"/>
      <c r="E61" s="16"/>
      <c r="F61" s="25"/>
      <c r="G61" s="26"/>
      <c r="H61" s="27"/>
      <c r="I61" s="33" t="s">
        <v>10</v>
      </c>
      <c r="J61" s="34"/>
      <c r="K61" s="34"/>
      <c r="L61" s="34"/>
      <c r="M61" s="35"/>
      <c r="N61" s="36">
        <v>17982.29</v>
      </c>
    </row>
    <row r="62" spans="1:14" ht="12.75">
      <c r="A62" s="32"/>
      <c r="B62" s="24"/>
      <c r="C62" s="16"/>
      <c r="D62" s="16"/>
      <c r="E62" s="16"/>
      <c r="F62" s="25"/>
      <c r="G62" s="26"/>
      <c r="H62" s="27"/>
      <c r="I62" s="37" t="s">
        <v>32</v>
      </c>
      <c r="J62" s="16"/>
      <c r="K62" s="16"/>
      <c r="L62" s="16"/>
      <c r="M62" s="25">
        <v>38</v>
      </c>
      <c r="N62" s="27">
        <v>372.18</v>
      </c>
    </row>
    <row r="63" spans="1:14" ht="12.75">
      <c r="A63" s="32"/>
      <c r="B63" s="24"/>
      <c r="C63" s="16"/>
      <c r="D63" s="16"/>
      <c r="E63" s="16"/>
      <c r="F63" s="25"/>
      <c r="G63" s="26"/>
      <c r="H63" s="39"/>
      <c r="I63" s="37"/>
      <c r="J63" s="16"/>
      <c r="K63" s="16"/>
      <c r="L63" s="16"/>
      <c r="M63" s="25"/>
      <c r="N63" s="40"/>
    </row>
    <row r="64" spans="1:14" ht="12.75">
      <c r="A64" s="41"/>
      <c r="B64" s="42"/>
      <c r="C64" s="43"/>
      <c r="D64" s="43"/>
      <c r="E64" s="43"/>
      <c r="F64" s="44"/>
      <c r="G64" s="42"/>
      <c r="H64" s="45">
        <f>SUM(H60:H63)</f>
        <v>0</v>
      </c>
      <c r="I64" s="46"/>
      <c r="J64" s="47"/>
      <c r="K64" s="47"/>
      <c r="L64" s="47"/>
      <c r="M64" s="48"/>
      <c r="N64" s="45">
        <f>SUM(N61:N63)</f>
        <v>18354.47</v>
      </c>
    </row>
    <row r="65" spans="1:14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4" t="s">
        <v>0</v>
      </c>
      <c r="B66" s="14"/>
      <c r="C66" s="14"/>
      <c r="D66" s="14"/>
      <c r="E66" s="49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8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9" t="s">
        <v>3</v>
      </c>
      <c r="B68" s="11" t="s">
        <v>4</v>
      </c>
      <c r="C68" s="11"/>
      <c r="D68" s="11"/>
      <c r="E68" s="11"/>
      <c r="F68" s="11"/>
      <c r="G68" s="20" t="s">
        <v>5</v>
      </c>
      <c r="H68" s="21" t="s">
        <v>6</v>
      </c>
      <c r="I68" s="10" t="s">
        <v>4</v>
      </c>
      <c r="J68" s="10"/>
      <c r="K68" s="10"/>
      <c r="L68" s="10"/>
      <c r="M68" s="10"/>
      <c r="N68" s="22" t="s">
        <v>6</v>
      </c>
    </row>
    <row r="69" spans="1:14" ht="12.75">
      <c r="A69" s="23" t="s">
        <v>33</v>
      </c>
      <c r="B69" s="24" t="s">
        <v>34</v>
      </c>
      <c r="C69" s="16"/>
      <c r="D69" s="16"/>
      <c r="E69" s="16"/>
      <c r="F69" s="25"/>
      <c r="G69" s="26"/>
      <c r="H69" s="27">
        <v>3681.84</v>
      </c>
      <c r="I69" s="28" t="s">
        <v>9</v>
      </c>
      <c r="J69" s="29"/>
      <c r="K69" s="29"/>
      <c r="L69" s="29"/>
      <c r="M69" s="30"/>
      <c r="N69" s="31"/>
    </row>
    <row r="70" spans="1:14" ht="12.75">
      <c r="A70" s="32"/>
      <c r="B70" s="24" t="s">
        <v>13</v>
      </c>
      <c r="C70" s="16"/>
      <c r="D70" s="16"/>
      <c r="E70" s="16"/>
      <c r="F70" s="38" t="s">
        <v>14</v>
      </c>
      <c r="G70" s="26"/>
      <c r="H70" s="27">
        <v>4908.19</v>
      </c>
      <c r="I70" s="33" t="s">
        <v>10</v>
      </c>
      <c r="J70" s="34"/>
      <c r="K70" s="34"/>
      <c r="L70" s="34"/>
      <c r="M70" s="35"/>
      <c r="N70" s="36">
        <v>17982.29</v>
      </c>
    </row>
    <row r="71" spans="1:14" ht="12.75">
      <c r="A71" s="32"/>
      <c r="B71" s="24"/>
      <c r="C71" s="16"/>
      <c r="D71" s="16"/>
      <c r="E71" s="16"/>
      <c r="F71" s="25"/>
      <c r="G71" s="26"/>
      <c r="H71" s="27"/>
      <c r="I71" s="37" t="s">
        <v>30</v>
      </c>
      <c r="J71" s="16"/>
      <c r="K71" s="16"/>
      <c r="L71" s="16"/>
      <c r="M71" s="25">
        <v>2</v>
      </c>
      <c r="N71" s="27">
        <v>254.88</v>
      </c>
    </row>
    <row r="72" spans="1:14" ht="12.75">
      <c r="A72" s="32"/>
      <c r="B72" s="24"/>
      <c r="C72" s="16"/>
      <c r="D72" s="16"/>
      <c r="E72" s="16"/>
      <c r="F72" s="25"/>
      <c r="G72" s="26"/>
      <c r="H72" s="27"/>
      <c r="I72" s="37" t="s">
        <v>35</v>
      </c>
      <c r="J72" s="16"/>
      <c r="K72" s="16"/>
      <c r="L72" s="16"/>
      <c r="M72" s="25">
        <v>1</v>
      </c>
      <c r="N72" s="27">
        <v>5756.93</v>
      </c>
    </row>
    <row r="73" spans="1:14" ht="12.75">
      <c r="A73" s="32"/>
      <c r="B73" s="24"/>
      <c r="C73" s="16"/>
      <c r="D73" s="16"/>
      <c r="E73" s="16"/>
      <c r="F73" s="25"/>
      <c r="G73" s="26"/>
      <c r="H73" s="39"/>
      <c r="I73" s="37"/>
      <c r="J73" s="16"/>
      <c r="K73" s="16"/>
      <c r="L73" s="16"/>
      <c r="M73" s="25"/>
      <c r="N73" s="40"/>
    </row>
    <row r="74" spans="1:14" ht="12.75">
      <c r="A74" s="41"/>
      <c r="B74" s="42"/>
      <c r="C74" s="43"/>
      <c r="D74" s="43"/>
      <c r="E74" s="43"/>
      <c r="F74" s="44"/>
      <c r="G74" s="42"/>
      <c r="H74" s="45">
        <f>SUM(H69:H73)</f>
        <v>8590.029999999999</v>
      </c>
      <c r="I74" s="46"/>
      <c r="J74" s="47"/>
      <c r="K74" s="47"/>
      <c r="L74" s="47"/>
      <c r="M74" s="48"/>
      <c r="N74" s="45">
        <f>SUM(N70:N73)</f>
        <v>23994.100000000002</v>
      </c>
    </row>
    <row r="75" spans="1:14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14" t="s">
        <v>0</v>
      </c>
      <c r="B76" s="14"/>
      <c r="C76" s="14"/>
      <c r="D76" s="14"/>
      <c r="E76" s="49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>
      <c r="A77" s="18"/>
      <c r="B77" s="13" t="s">
        <v>1</v>
      </c>
      <c r="C77" s="13"/>
      <c r="D77" s="13"/>
      <c r="E77" s="13"/>
      <c r="F77" s="13"/>
      <c r="G77" s="13"/>
      <c r="H77" s="13"/>
      <c r="I77" s="12" t="s">
        <v>2</v>
      </c>
      <c r="J77" s="12"/>
      <c r="K77" s="12"/>
      <c r="L77" s="12"/>
      <c r="M77" s="12"/>
      <c r="N77" s="12"/>
    </row>
    <row r="78" spans="1:14" ht="12.75">
      <c r="A78" s="19" t="s">
        <v>3</v>
      </c>
      <c r="B78" s="11" t="s">
        <v>4</v>
      </c>
      <c r="C78" s="11"/>
      <c r="D78" s="11"/>
      <c r="E78" s="11"/>
      <c r="F78" s="11"/>
      <c r="G78" s="20" t="s">
        <v>5</v>
      </c>
      <c r="H78" s="21" t="s">
        <v>6</v>
      </c>
      <c r="I78" s="10" t="s">
        <v>4</v>
      </c>
      <c r="J78" s="10"/>
      <c r="K78" s="10"/>
      <c r="L78" s="10"/>
      <c r="M78" s="10"/>
      <c r="N78" s="22" t="s">
        <v>6</v>
      </c>
    </row>
    <row r="79" spans="1:14" ht="12.75">
      <c r="A79" s="23" t="s">
        <v>36</v>
      </c>
      <c r="B79" s="24"/>
      <c r="C79" s="16"/>
      <c r="D79" s="16"/>
      <c r="E79" s="16"/>
      <c r="F79" s="25"/>
      <c r="G79" s="26"/>
      <c r="H79" s="27">
        <v>0</v>
      </c>
      <c r="I79" s="28" t="s">
        <v>9</v>
      </c>
      <c r="J79" s="29"/>
      <c r="K79" s="29"/>
      <c r="L79" s="29"/>
      <c r="M79" s="30"/>
      <c r="N79" s="31"/>
    </row>
    <row r="80" spans="1:14" ht="12.75">
      <c r="A80" s="32"/>
      <c r="B80" s="24"/>
      <c r="C80" s="16"/>
      <c r="D80" s="16"/>
      <c r="E80" s="16"/>
      <c r="F80" s="25"/>
      <c r="G80" s="26"/>
      <c r="H80" s="27"/>
      <c r="I80" s="33" t="s">
        <v>10</v>
      </c>
      <c r="J80" s="34"/>
      <c r="K80" s="34"/>
      <c r="L80" s="34"/>
      <c r="M80" s="35"/>
      <c r="N80" s="36">
        <v>17982.29</v>
      </c>
    </row>
    <row r="81" spans="1:14" ht="12.75">
      <c r="A81" s="32"/>
      <c r="B81" s="24"/>
      <c r="C81" s="16"/>
      <c r="D81" s="16"/>
      <c r="E81" s="16"/>
      <c r="F81" s="25"/>
      <c r="G81" s="26"/>
      <c r="H81" s="39"/>
      <c r="I81" s="37"/>
      <c r="J81" s="16"/>
      <c r="K81" s="16"/>
      <c r="L81" s="16"/>
      <c r="M81" s="25"/>
      <c r="N81" s="40"/>
    </row>
    <row r="82" spans="1:14" ht="12.75">
      <c r="A82" s="41"/>
      <c r="B82" s="42"/>
      <c r="C82" s="43"/>
      <c r="D82" s="43"/>
      <c r="E82" s="43"/>
      <c r="F82" s="44"/>
      <c r="G82" s="42"/>
      <c r="H82" s="45">
        <f>SUM(H79:H81)</f>
        <v>0</v>
      </c>
      <c r="I82" s="46"/>
      <c r="J82" s="47"/>
      <c r="K82" s="47"/>
      <c r="L82" s="47"/>
      <c r="M82" s="48"/>
      <c r="N82" s="45">
        <f>SUM(N80:N81)</f>
        <v>17982.29</v>
      </c>
    </row>
    <row r="83" spans="1:14" ht="12.7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>
      <c r="A84" s="14" t="s">
        <v>0</v>
      </c>
      <c r="B84" s="14"/>
      <c r="C84" s="14"/>
      <c r="D84" s="14"/>
      <c r="E84" s="49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.75">
      <c r="A85" s="18"/>
      <c r="B85" s="13" t="s">
        <v>1</v>
      </c>
      <c r="C85" s="13"/>
      <c r="D85" s="13"/>
      <c r="E85" s="13"/>
      <c r="F85" s="13"/>
      <c r="G85" s="13"/>
      <c r="H85" s="13"/>
      <c r="I85" s="12" t="s">
        <v>2</v>
      </c>
      <c r="J85" s="12"/>
      <c r="K85" s="12"/>
      <c r="L85" s="12"/>
      <c r="M85" s="12"/>
      <c r="N85" s="12"/>
    </row>
    <row r="86" spans="1:14" ht="12.75">
      <c r="A86" s="19" t="s">
        <v>3</v>
      </c>
      <c r="B86" s="11" t="s">
        <v>4</v>
      </c>
      <c r="C86" s="11"/>
      <c r="D86" s="11"/>
      <c r="E86" s="11"/>
      <c r="F86" s="11"/>
      <c r="G86" s="20" t="s">
        <v>5</v>
      </c>
      <c r="H86" s="21" t="s">
        <v>6</v>
      </c>
      <c r="I86" s="10" t="s">
        <v>4</v>
      </c>
      <c r="J86" s="10"/>
      <c r="K86" s="10"/>
      <c r="L86" s="10"/>
      <c r="M86" s="10"/>
      <c r="N86" s="22" t="s">
        <v>6</v>
      </c>
    </row>
    <row r="87" spans="1:14" ht="12.75">
      <c r="A87" s="23" t="s">
        <v>37</v>
      </c>
      <c r="B87" s="24"/>
      <c r="C87" s="16"/>
      <c r="D87" s="16"/>
      <c r="E87" s="16"/>
      <c r="F87" s="25"/>
      <c r="G87" s="26"/>
      <c r="H87" s="27">
        <v>0</v>
      </c>
      <c r="I87" s="28" t="s">
        <v>9</v>
      </c>
      <c r="J87" s="29"/>
      <c r="K87" s="29"/>
      <c r="L87" s="29"/>
      <c r="M87" s="30"/>
      <c r="N87" s="31"/>
    </row>
    <row r="88" spans="1:14" ht="12.75">
      <c r="A88" s="32"/>
      <c r="B88" s="24"/>
      <c r="C88" s="16"/>
      <c r="D88" s="16"/>
      <c r="E88" s="16"/>
      <c r="F88" s="25"/>
      <c r="G88" s="26"/>
      <c r="H88" s="27"/>
      <c r="I88" s="33" t="s">
        <v>10</v>
      </c>
      <c r="J88" s="34"/>
      <c r="K88" s="34"/>
      <c r="L88" s="34"/>
      <c r="M88" s="35"/>
      <c r="N88" s="36">
        <v>17982.29</v>
      </c>
    </row>
    <row r="89" spans="1:14" ht="12.75">
      <c r="A89" s="32"/>
      <c r="B89" s="24"/>
      <c r="C89" s="16"/>
      <c r="D89" s="16"/>
      <c r="E89" s="16"/>
      <c r="F89" s="25"/>
      <c r="G89" s="26"/>
      <c r="H89" s="27"/>
      <c r="I89" s="37" t="s">
        <v>38</v>
      </c>
      <c r="J89" s="16"/>
      <c r="K89" s="16"/>
      <c r="L89" s="16"/>
      <c r="M89" s="25"/>
      <c r="N89" s="27">
        <v>339.9</v>
      </c>
    </row>
    <row r="90" spans="1:14" ht="12.75">
      <c r="A90" s="32"/>
      <c r="B90" s="24"/>
      <c r="C90" s="16"/>
      <c r="D90" s="16"/>
      <c r="E90" s="16"/>
      <c r="F90" s="25"/>
      <c r="G90" s="26"/>
      <c r="H90" s="27"/>
      <c r="I90" s="37" t="s">
        <v>39</v>
      </c>
      <c r="J90" s="16"/>
      <c r="K90" s="16"/>
      <c r="L90" s="16"/>
      <c r="M90" s="25"/>
      <c r="N90" s="27">
        <v>127.44</v>
      </c>
    </row>
    <row r="91" spans="1:14" ht="12.75">
      <c r="A91" s="32"/>
      <c r="B91" s="24"/>
      <c r="C91" s="16"/>
      <c r="D91" s="16"/>
      <c r="E91" s="16"/>
      <c r="F91" s="25"/>
      <c r="G91" s="26"/>
      <c r="H91" s="27"/>
      <c r="I91" s="37" t="s">
        <v>40</v>
      </c>
      <c r="J91" s="16"/>
      <c r="K91" s="16"/>
      <c r="L91" s="16"/>
      <c r="M91" s="25">
        <v>10.13</v>
      </c>
      <c r="N91" s="27">
        <v>1617.78</v>
      </c>
    </row>
    <row r="92" spans="1:14" ht="12.75">
      <c r="A92" s="32"/>
      <c r="B92" s="24"/>
      <c r="C92" s="16"/>
      <c r="D92" s="16"/>
      <c r="E92" s="16"/>
      <c r="F92" s="38"/>
      <c r="G92" s="26"/>
      <c r="H92" s="27"/>
      <c r="I92" s="37" t="s">
        <v>41</v>
      </c>
      <c r="J92" s="16"/>
      <c r="K92" s="16"/>
      <c r="L92" s="16"/>
      <c r="M92" s="25"/>
      <c r="N92" s="27">
        <v>254.88</v>
      </c>
    </row>
    <row r="93" spans="1:14" ht="12.75">
      <c r="A93" s="32"/>
      <c r="B93" s="24"/>
      <c r="C93" s="16"/>
      <c r="D93" s="16"/>
      <c r="E93" s="16"/>
      <c r="F93" s="25"/>
      <c r="G93" s="26"/>
      <c r="H93" s="39"/>
      <c r="I93" s="37"/>
      <c r="J93" s="16"/>
      <c r="K93" s="16"/>
      <c r="L93" s="16"/>
      <c r="M93" s="25"/>
      <c r="N93" s="40"/>
    </row>
    <row r="94" spans="1:14" ht="12.75">
      <c r="A94" s="41"/>
      <c r="B94" s="42"/>
      <c r="C94" s="43"/>
      <c r="D94" s="43"/>
      <c r="E94" s="43"/>
      <c r="F94" s="44"/>
      <c r="G94" s="42"/>
      <c r="H94" s="45">
        <f>SUM(H87:H93)</f>
        <v>0</v>
      </c>
      <c r="I94" s="46"/>
      <c r="J94" s="47"/>
      <c r="K94" s="47"/>
      <c r="L94" s="47"/>
      <c r="M94" s="48"/>
      <c r="N94" s="45">
        <f>SUM(N88:N93)</f>
        <v>20322.29</v>
      </c>
    </row>
    <row r="95" spans="1:14" ht="12.75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4" t="s">
        <v>0</v>
      </c>
      <c r="B96" s="14"/>
      <c r="C96" s="14"/>
      <c r="D96" s="14"/>
      <c r="E96" s="49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.75">
      <c r="A97" s="18"/>
      <c r="B97" s="13" t="s">
        <v>1</v>
      </c>
      <c r="C97" s="13"/>
      <c r="D97" s="13"/>
      <c r="E97" s="13"/>
      <c r="F97" s="13"/>
      <c r="G97" s="13"/>
      <c r="H97" s="13"/>
      <c r="I97" s="12" t="s">
        <v>2</v>
      </c>
      <c r="J97" s="12"/>
      <c r="K97" s="12"/>
      <c r="L97" s="12"/>
      <c r="M97" s="12"/>
      <c r="N97" s="12"/>
    </row>
    <row r="98" spans="1:14" ht="12.75">
      <c r="A98" s="19" t="s">
        <v>3</v>
      </c>
      <c r="B98" s="11" t="s">
        <v>4</v>
      </c>
      <c r="C98" s="11"/>
      <c r="D98" s="11"/>
      <c r="E98" s="11"/>
      <c r="F98" s="11"/>
      <c r="G98" s="20" t="s">
        <v>5</v>
      </c>
      <c r="H98" s="21" t="s">
        <v>6</v>
      </c>
      <c r="I98" s="10" t="s">
        <v>4</v>
      </c>
      <c r="J98" s="10"/>
      <c r="K98" s="10"/>
      <c r="L98" s="10"/>
      <c r="M98" s="10"/>
      <c r="N98" s="22" t="s">
        <v>6</v>
      </c>
    </row>
    <row r="99" spans="1:14" ht="12.75">
      <c r="A99" s="23" t="s">
        <v>42</v>
      </c>
      <c r="B99" s="24" t="s">
        <v>8</v>
      </c>
      <c r="C99" s="16"/>
      <c r="D99" s="16"/>
      <c r="E99" s="16"/>
      <c r="F99" s="25">
        <v>34</v>
      </c>
      <c r="G99" s="26"/>
      <c r="H99" s="27">
        <v>498.7</v>
      </c>
      <c r="I99" s="28" t="s">
        <v>9</v>
      </c>
      <c r="J99" s="29"/>
      <c r="K99" s="29"/>
      <c r="L99" s="29"/>
      <c r="M99" s="30"/>
      <c r="N99" s="31"/>
    </row>
    <row r="100" spans="1:14" ht="12.75">
      <c r="A100" s="32"/>
      <c r="B100" s="24"/>
      <c r="C100" s="16"/>
      <c r="D100" s="16"/>
      <c r="E100" s="16"/>
      <c r="F100" s="25"/>
      <c r="G100" s="26"/>
      <c r="H100" s="27"/>
      <c r="I100" s="33" t="s">
        <v>10</v>
      </c>
      <c r="J100" s="34"/>
      <c r="K100" s="34"/>
      <c r="L100" s="34"/>
      <c r="M100" s="35"/>
      <c r="N100" s="36">
        <v>17982.29</v>
      </c>
    </row>
    <row r="101" spans="1:14" ht="12.75">
      <c r="A101" s="32"/>
      <c r="B101" s="24"/>
      <c r="C101" s="16"/>
      <c r="D101" s="16"/>
      <c r="E101" s="16"/>
      <c r="F101" s="25"/>
      <c r="G101" s="26"/>
      <c r="H101" s="27"/>
      <c r="I101" s="37" t="s">
        <v>25</v>
      </c>
      <c r="J101" s="16"/>
      <c r="K101" s="16"/>
      <c r="L101" s="16"/>
      <c r="M101" s="25">
        <v>11</v>
      </c>
      <c r="N101" s="27">
        <v>2095.5</v>
      </c>
    </row>
    <row r="102" spans="1:14" ht="12.75">
      <c r="A102" s="32"/>
      <c r="B102" s="24"/>
      <c r="C102" s="16"/>
      <c r="D102" s="16"/>
      <c r="E102" s="16"/>
      <c r="F102" s="25"/>
      <c r="G102" s="26"/>
      <c r="H102" s="27"/>
      <c r="I102" s="37" t="s">
        <v>25</v>
      </c>
      <c r="J102" s="16"/>
      <c r="K102" s="16"/>
      <c r="L102" s="16"/>
      <c r="M102" s="25">
        <v>58</v>
      </c>
      <c r="N102" s="27">
        <v>255.47</v>
      </c>
    </row>
    <row r="103" spans="1:14" ht="12.75">
      <c r="A103" s="32"/>
      <c r="B103" s="24"/>
      <c r="C103" s="16"/>
      <c r="D103" s="16"/>
      <c r="E103" s="16"/>
      <c r="F103" s="25"/>
      <c r="G103" s="26"/>
      <c r="H103" s="27"/>
      <c r="I103" s="37" t="s">
        <v>19</v>
      </c>
      <c r="J103" s="16"/>
      <c r="K103" s="16"/>
      <c r="L103" s="16"/>
      <c r="M103" s="25">
        <v>4</v>
      </c>
      <c r="N103" s="27">
        <v>127.44</v>
      </c>
    </row>
    <row r="104" spans="1:14" ht="12.75">
      <c r="A104" s="32"/>
      <c r="B104" s="24"/>
      <c r="C104" s="16"/>
      <c r="D104" s="16"/>
      <c r="E104" s="16"/>
      <c r="F104" s="25"/>
      <c r="G104" s="26"/>
      <c r="H104" s="39"/>
      <c r="I104" s="37"/>
      <c r="J104" s="16"/>
      <c r="K104" s="16"/>
      <c r="L104" s="16"/>
      <c r="M104" s="25"/>
      <c r="N104" s="40"/>
    </row>
    <row r="105" spans="1:14" ht="12.75">
      <c r="A105" s="41"/>
      <c r="B105" s="42"/>
      <c r="C105" s="43"/>
      <c r="D105" s="43"/>
      <c r="E105" s="43"/>
      <c r="F105" s="44"/>
      <c r="G105" s="42"/>
      <c r="H105" s="45">
        <f>SUM(H99:H104)</f>
        <v>498.7</v>
      </c>
      <c r="I105" s="46"/>
      <c r="J105" s="47"/>
      <c r="K105" s="47"/>
      <c r="L105" s="47"/>
      <c r="M105" s="48"/>
      <c r="N105" s="45">
        <f>SUM(N100:N104)</f>
        <v>20460.7</v>
      </c>
    </row>
    <row r="106" spans="1:14" ht="12.75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2.75">
      <c r="A107" s="14" t="s">
        <v>0</v>
      </c>
      <c r="B107" s="14"/>
      <c r="C107" s="14"/>
      <c r="D107" s="14"/>
      <c r="E107" s="49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2.75">
      <c r="A108" s="18"/>
      <c r="B108" s="13" t="s">
        <v>1</v>
      </c>
      <c r="C108" s="13"/>
      <c r="D108" s="13"/>
      <c r="E108" s="13"/>
      <c r="F108" s="13"/>
      <c r="G108" s="13"/>
      <c r="H108" s="13"/>
      <c r="I108" s="12" t="s">
        <v>2</v>
      </c>
      <c r="J108" s="12"/>
      <c r="K108" s="12"/>
      <c r="L108" s="12"/>
      <c r="M108" s="12"/>
      <c r="N108" s="12"/>
    </row>
    <row r="109" spans="1:14" ht="12.75">
      <c r="A109" s="19" t="s">
        <v>3</v>
      </c>
      <c r="B109" s="11" t="s">
        <v>4</v>
      </c>
      <c r="C109" s="11"/>
      <c r="D109" s="11"/>
      <c r="E109" s="11"/>
      <c r="F109" s="11"/>
      <c r="G109" s="20" t="s">
        <v>5</v>
      </c>
      <c r="H109" s="21" t="s">
        <v>6</v>
      </c>
      <c r="I109" s="10" t="s">
        <v>4</v>
      </c>
      <c r="J109" s="10"/>
      <c r="K109" s="10"/>
      <c r="L109" s="10"/>
      <c r="M109" s="10"/>
      <c r="N109" s="22" t="s">
        <v>6</v>
      </c>
    </row>
    <row r="110" spans="1:14" ht="12.75">
      <c r="A110" s="23" t="s">
        <v>43</v>
      </c>
      <c r="B110" s="24" t="s">
        <v>44</v>
      </c>
      <c r="C110" s="16"/>
      <c r="D110" s="16"/>
      <c r="E110" s="16"/>
      <c r="F110" s="25"/>
      <c r="G110" s="26"/>
      <c r="H110" s="27">
        <v>161.16</v>
      </c>
      <c r="I110" s="28" t="s">
        <v>9</v>
      </c>
      <c r="J110" s="29"/>
      <c r="K110" s="29"/>
      <c r="L110" s="29"/>
      <c r="M110" s="30"/>
      <c r="N110" s="31"/>
    </row>
    <row r="111" spans="1:14" ht="12.75">
      <c r="A111" s="32"/>
      <c r="B111" s="24" t="s">
        <v>45</v>
      </c>
      <c r="C111" s="16"/>
      <c r="D111" s="16"/>
      <c r="E111" s="16"/>
      <c r="F111" s="38" t="s">
        <v>46</v>
      </c>
      <c r="G111" s="26"/>
      <c r="H111" s="27">
        <v>211.53</v>
      </c>
      <c r="I111" s="33" t="s">
        <v>10</v>
      </c>
      <c r="J111" s="34"/>
      <c r="K111" s="34"/>
      <c r="L111" s="34"/>
      <c r="M111" s="35"/>
      <c r="N111" s="36">
        <v>17982.29</v>
      </c>
    </row>
    <row r="112" spans="1:14" ht="12.75">
      <c r="A112" s="32"/>
      <c r="B112" s="24" t="s">
        <v>23</v>
      </c>
      <c r="C112" s="16"/>
      <c r="D112" s="16"/>
      <c r="E112" s="16"/>
      <c r="F112" s="25">
        <v>44</v>
      </c>
      <c r="G112" s="26"/>
      <c r="H112" s="27">
        <v>387.75</v>
      </c>
      <c r="I112" s="37" t="s">
        <v>24</v>
      </c>
      <c r="J112" s="16"/>
      <c r="K112" s="16"/>
      <c r="L112" s="16"/>
      <c r="M112" s="25">
        <v>83</v>
      </c>
      <c r="N112" s="27">
        <v>552.49</v>
      </c>
    </row>
    <row r="113" spans="1:14" ht="12.75">
      <c r="A113" s="32"/>
      <c r="B113" s="24"/>
      <c r="C113" s="16"/>
      <c r="D113" s="16"/>
      <c r="E113" s="16"/>
      <c r="F113" s="25"/>
      <c r="G113" s="26"/>
      <c r="H113" s="27"/>
      <c r="I113" s="37" t="s">
        <v>40</v>
      </c>
      <c r="J113" s="16"/>
      <c r="K113" s="16"/>
      <c r="L113" s="16"/>
      <c r="M113" s="25">
        <v>68</v>
      </c>
      <c r="N113" s="27">
        <v>254.88</v>
      </c>
    </row>
    <row r="114" spans="1:14" ht="12.75">
      <c r="A114" s="32"/>
      <c r="B114" s="24"/>
      <c r="C114" s="16"/>
      <c r="D114" s="16"/>
      <c r="E114" s="16"/>
      <c r="F114" s="25"/>
      <c r="G114" s="26"/>
      <c r="H114" s="27"/>
      <c r="I114" s="37" t="s">
        <v>25</v>
      </c>
      <c r="J114" s="16"/>
      <c r="K114" s="16"/>
      <c r="L114" s="16"/>
      <c r="M114" s="25"/>
      <c r="N114" s="27">
        <v>669.39</v>
      </c>
    </row>
    <row r="115" spans="1:14" ht="12.75">
      <c r="A115" s="32"/>
      <c r="B115" s="24"/>
      <c r="C115" s="16"/>
      <c r="D115" s="16"/>
      <c r="E115" s="16"/>
      <c r="F115" s="25"/>
      <c r="G115" s="26"/>
      <c r="H115" s="39"/>
      <c r="I115" s="37"/>
      <c r="J115" s="16"/>
      <c r="K115" s="16"/>
      <c r="L115" s="16"/>
      <c r="M115" s="25"/>
      <c r="N115" s="40"/>
    </row>
    <row r="116" spans="1:14" ht="12.75">
      <c r="A116" s="41"/>
      <c r="B116" s="42"/>
      <c r="C116" s="43"/>
      <c r="D116" s="43"/>
      <c r="E116" s="43"/>
      <c r="F116" s="44"/>
      <c r="G116" s="42"/>
      <c r="H116" s="45">
        <f>SUM(H110:H115)</f>
        <v>760.44</v>
      </c>
      <c r="I116" s="46"/>
      <c r="J116" s="47"/>
      <c r="K116" s="47"/>
      <c r="L116" s="47"/>
      <c r="M116" s="48"/>
      <c r="N116" s="45">
        <f>SUM(N111:N115)</f>
        <v>19459.050000000003</v>
      </c>
    </row>
    <row r="117" spans="1:14" ht="12.75">
      <c r="A117" s="14" t="s">
        <v>0</v>
      </c>
      <c r="B117" s="14"/>
      <c r="C117" s="14"/>
      <c r="D117" s="14"/>
      <c r="E117" s="49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2.75">
      <c r="A118" s="18"/>
      <c r="B118" s="13" t="s">
        <v>1</v>
      </c>
      <c r="C118" s="13"/>
      <c r="D118" s="13"/>
      <c r="E118" s="13"/>
      <c r="F118" s="13"/>
      <c r="G118" s="13"/>
      <c r="H118" s="13"/>
      <c r="I118" s="12" t="s">
        <v>2</v>
      </c>
      <c r="J118" s="12"/>
      <c r="K118" s="12"/>
      <c r="L118" s="12"/>
      <c r="M118" s="12"/>
      <c r="N118" s="12"/>
    </row>
    <row r="119" spans="1:14" ht="12.75">
      <c r="A119" s="19" t="s">
        <v>3</v>
      </c>
      <c r="B119" s="11" t="s">
        <v>4</v>
      </c>
      <c r="C119" s="11"/>
      <c r="D119" s="11"/>
      <c r="E119" s="11"/>
      <c r="F119" s="11"/>
      <c r="G119" s="20" t="s">
        <v>5</v>
      </c>
      <c r="H119" s="21" t="s">
        <v>6</v>
      </c>
      <c r="I119" s="10" t="s">
        <v>4</v>
      </c>
      <c r="J119" s="10"/>
      <c r="K119" s="10"/>
      <c r="L119" s="10"/>
      <c r="M119" s="10"/>
      <c r="N119" s="22" t="s">
        <v>6</v>
      </c>
    </row>
    <row r="120" spans="1:14" ht="12.75">
      <c r="A120" s="23" t="s">
        <v>47</v>
      </c>
      <c r="B120" s="24"/>
      <c r="C120" s="16"/>
      <c r="D120" s="16"/>
      <c r="E120" s="16"/>
      <c r="F120" s="25"/>
      <c r="G120" s="26"/>
      <c r="H120" s="27">
        <v>0</v>
      </c>
      <c r="I120" s="28" t="s">
        <v>9</v>
      </c>
      <c r="J120" s="29"/>
      <c r="K120" s="29"/>
      <c r="L120" s="29"/>
      <c r="M120" s="30"/>
      <c r="N120" s="31"/>
    </row>
    <row r="121" spans="1:14" ht="12.75">
      <c r="A121" s="32"/>
      <c r="B121" s="24"/>
      <c r="C121" s="16"/>
      <c r="D121" s="16"/>
      <c r="E121" s="16"/>
      <c r="F121" s="25"/>
      <c r="G121" s="26"/>
      <c r="H121" s="27"/>
      <c r="I121" s="33" t="s">
        <v>10</v>
      </c>
      <c r="J121" s="34"/>
      <c r="K121" s="34"/>
      <c r="L121" s="34"/>
      <c r="M121" s="35"/>
      <c r="N121" s="36">
        <v>17982.29</v>
      </c>
    </row>
    <row r="122" spans="1:14" ht="12.75">
      <c r="A122" s="32"/>
      <c r="B122" s="24"/>
      <c r="C122" s="16"/>
      <c r="D122" s="16"/>
      <c r="E122" s="16"/>
      <c r="F122" s="25"/>
      <c r="G122" s="26"/>
      <c r="H122" s="27"/>
      <c r="I122" s="37" t="s">
        <v>24</v>
      </c>
      <c r="J122" s="16"/>
      <c r="K122" s="16"/>
      <c r="L122" s="16"/>
      <c r="M122" s="25">
        <v>66</v>
      </c>
      <c r="N122" s="27">
        <v>456.85</v>
      </c>
    </row>
    <row r="123" spans="1:14" ht="12.75">
      <c r="A123" s="32"/>
      <c r="B123" s="24"/>
      <c r="C123" s="16"/>
      <c r="D123" s="16"/>
      <c r="E123" s="16"/>
      <c r="F123" s="25"/>
      <c r="G123" s="26"/>
      <c r="H123" s="27"/>
      <c r="I123" s="37" t="s">
        <v>48</v>
      </c>
      <c r="J123" s="16"/>
      <c r="K123" s="16"/>
      <c r="L123" s="16"/>
      <c r="M123" s="25"/>
      <c r="N123" s="27">
        <v>127.44</v>
      </c>
    </row>
    <row r="124" spans="1:14" ht="12.75">
      <c r="A124" s="32"/>
      <c r="B124" s="24"/>
      <c r="C124" s="16"/>
      <c r="D124" s="16"/>
      <c r="E124" s="16"/>
      <c r="F124" s="25"/>
      <c r="G124" s="26"/>
      <c r="H124" s="39"/>
      <c r="I124" s="37"/>
      <c r="J124" s="16"/>
      <c r="K124" s="16"/>
      <c r="L124" s="16"/>
      <c r="M124" s="25"/>
      <c r="N124" s="40"/>
    </row>
    <row r="125" spans="1:14" ht="12.75">
      <c r="A125" s="41"/>
      <c r="B125" s="42"/>
      <c r="C125" s="43"/>
      <c r="D125" s="43"/>
      <c r="E125" s="43"/>
      <c r="F125" s="44"/>
      <c r="G125" s="42"/>
      <c r="H125" s="45">
        <f>SUM(H120:H124)</f>
        <v>0</v>
      </c>
      <c r="I125" s="46"/>
      <c r="J125" s="47"/>
      <c r="K125" s="47"/>
      <c r="L125" s="47"/>
      <c r="M125" s="48"/>
      <c r="N125" s="45">
        <f>SUM(N121:N124)</f>
        <v>18566.579999999998</v>
      </c>
    </row>
    <row r="126" spans="1:14" ht="12.75">
      <c r="A126" s="9" t="s">
        <v>49</v>
      </c>
      <c r="B126" s="9"/>
      <c r="C126" s="9"/>
      <c r="D126" s="9"/>
      <c r="E126" s="9"/>
      <c r="F126" s="9"/>
      <c r="G126" s="9"/>
      <c r="H126" s="8">
        <f>H13+H23+H33+H43+H55+H64+H74+H82+H94+H105+H116+H125</f>
        <v>14772.519999999999</v>
      </c>
      <c r="I126" s="8"/>
      <c r="J126" s="7"/>
      <c r="K126" s="7"/>
      <c r="L126" s="50"/>
      <c r="M126" s="50"/>
      <c r="N126" s="50"/>
    </row>
    <row r="127" spans="1:14" ht="12.75">
      <c r="A127" s="9" t="s">
        <v>50</v>
      </c>
      <c r="B127" s="9"/>
      <c r="C127" s="9"/>
      <c r="D127" s="9"/>
      <c r="E127" s="9"/>
      <c r="F127" s="9"/>
      <c r="G127" s="9"/>
      <c r="H127" s="6">
        <f>N13+N23+N33+N43+N55+N64+N74+N82+N94+N105+N116+N125</f>
        <v>242269.79</v>
      </c>
      <c r="I127" s="6"/>
      <c r="J127" s="50"/>
      <c r="K127" s="50"/>
      <c r="L127" s="50"/>
      <c r="M127" s="50"/>
      <c r="N127" s="50"/>
    </row>
    <row r="128" spans="1:14" ht="12.75">
      <c r="A128" s="9" t="s">
        <v>51</v>
      </c>
      <c r="B128" s="9"/>
      <c r="C128" s="9"/>
      <c r="D128" s="9"/>
      <c r="E128" s="9"/>
      <c r="F128" s="9"/>
      <c r="G128" s="9"/>
      <c r="H128" s="5">
        <f>SUM(H126:H127)</f>
        <v>257042.31</v>
      </c>
      <c r="I128" s="5"/>
      <c r="J128" s="50"/>
      <c r="K128" s="50"/>
      <c r="L128" s="50"/>
      <c r="M128" s="50"/>
      <c r="N128" s="50"/>
    </row>
    <row r="132" spans="1:10" ht="12.75">
      <c r="A132" s="14" t="s">
        <v>52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4" t="s">
        <v>53</v>
      </c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2.75">
      <c r="A134" s="14" t="s">
        <v>54</v>
      </c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2.75">
      <c r="A135" s="14" t="s">
        <v>55</v>
      </c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</row>
    <row r="137" spans="1:10" ht="12.75">
      <c r="A137" s="4" t="s">
        <v>56</v>
      </c>
      <c r="B137" s="4"/>
      <c r="C137" s="52"/>
      <c r="D137" s="53"/>
      <c r="E137" s="52"/>
      <c r="F137" s="53"/>
      <c r="G137" s="52"/>
      <c r="H137" s="53"/>
      <c r="I137" s="4" t="s">
        <v>56</v>
      </c>
      <c r="J137" s="4"/>
    </row>
    <row r="138" spans="1:10" ht="12.75">
      <c r="A138" s="3" t="s">
        <v>57</v>
      </c>
      <c r="B138" s="3"/>
      <c r="C138" s="3" t="s">
        <v>58</v>
      </c>
      <c r="D138" s="3"/>
      <c r="E138" s="3" t="s">
        <v>59</v>
      </c>
      <c r="F138" s="3"/>
      <c r="G138" s="3" t="s">
        <v>60</v>
      </c>
      <c r="H138" s="3"/>
      <c r="I138" s="3" t="s">
        <v>57</v>
      </c>
      <c r="J138" s="3"/>
    </row>
    <row r="139" spans="1:10" ht="12.75">
      <c r="A139" s="2" t="s">
        <v>61</v>
      </c>
      <c r="B139" s="2"/>
      <c r="C139" s="55"/>
      <c r="D139" s="56"/>
      <c r="E139" s="55"/>
      <c r="F139" s="56"/>
      <c r="G139" s="55"/>
      <c r="H139" s="56"/>
      <c r="I139" s="2" t="s">
        <v>62</v>
      </c>
      <c r="J139" s="2"/>
    </row>
    <row r="140" spans="1:10" ht="12.75">
      <c r="A140" s="52"/>
      <c r="B140" s="57"/>
      <c r="C140" s="50"/>
      <c r="D140" s="50"/>
      <c r="E140" s="58"/>
      <c r="F140" s="50"/>
      <c r="G140" s="52"/>
      <c r="H140" s="57"/>
      <c r="I140" s="52"/>
      <c r="J140" s="57"/>
    </row>
    <row r="141" spans="1:10" ht="12.75">
      <c r="A141" s="1">
        <v>545401.54</v>
      </c>
      <c r="B141" s="1"/>
      <c r="C141" s="70">
        <v>0</v>
      </c>
      <c r="D141" s="70"/>
      <c r="E141" s="71">
        <v>25518.29</v>
      </c>
      <c r="F141" s="71"/>
      <c r="G141" s="71">
        <v>0</v>
      </c>
      <c r="H141" s="71"/>
      <c r="I141" s="1">
        <f>A141+E141-G141</f>
        <v>570919.8300000001</v>
      </c>
      <c r="J141" s="1"/>
    </row>
    <row r="142" spans="1:10" ht="12.75">
      <c r="A142" s="55"/>
      <c r="B142" s="56"/>
      <c r="C142" s="59"/>
      <c r="D142" s="59"/>
      <c r="E142" s="55"/>
      <c r="F142" s="59"/>
      <c r="G142" s="55"/>
      <c r="H142" s="56"/>
      <c r="I142" s="55"/>
      <c r="J142" s="56"/>
    </row>
    <row r="143" spans="1:10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</row>
    <row r="144" spans="1:10" ht="12.75">
      <c r="A144" s="14" t="s">
        <v>52</v>
      </c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14" t="s">
        <v>53</v>
      </c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14" t="s">
        <v>63</v>
      </c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 t="s">
        <v>55</v>
      </c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1:10" ht="12.75">
      <c r="A149" s="4" t="s">
        <v>56</v>
      </c>
      <c r="B149" s="4"/>
      <c r="C149" s="60"/>
      <c r="D149" s="53"/>
      <c r="E149" s="72" t="s">
        <v>59</v>
      </c>
      <c r="F149" s="72"/>
      <c r="G149" s="72" t="s">
        <v>64</v>
      </c>
      <c r="H149" s="72"/>
      <c r="I149" s="61"/>
      <c r="J149" s="53"/>
    </row>
    <row r="150" spans="1:10" ht="12.75">
      <c r="A150" s="3" t="s">
        <v>57</v>
      </c>
      <c r="B150" s="3"/>
      <c r="C150" s="3" t="s">
        <v>58</v>
      </c>
      <c r="D150" s="3"/>
      <c r="E150" s="51" t="s">
        <v>65</v>
      </c>
      <c r="F150" s="51" t="s">
        <v>66</v>
      </c>
      <c r="G150" s="51" t="s">
        <v>67</v>
      </c>
      <c r="H150" s="51" t="s">
        <v>66</v>
      </c>
      <c r="I150" s="3" t="s">
        <v>56</v>
      </c>
      <c r="J150" s="3"/>
    </row>
    <row r="151" spans="1:10" ht="12.75">
      <c r="A151" s="2" t="s">
        <v>61</v>
      </c>
      <c r="B151" s="2"/>
      <c r="C151" s="62"/>
      <c r="D151" s="63"/>
      <c r="E151" s="54"/>
      <c r="F151" s="54" t="s">
        <v>68</v>
      </c>
      <c r="G151" s="54"/>
      <c r="H151" s="54" t="s">
        <v>68</v>
      </c>
      <c r="I151" s="2" t="s">
        <v>57</v>
      </c>
      <c r="J151" s="2"/>
    </row>
    <row r="152" spans="1:10" ht="12.75">
      <c r="A152" s="52"/>
      <c r="B152" s="57"/>
      <c r="C152" s="60"/>
      <c r="D152" s="53"/>
      <c r="E152" s="64"/>
      <c r="F152" s="64"/>
      <c r="G152" s="64"/>
      <c r="H152" s="64"/>
      <c r="I152" s="65"/>
      <c r="J152" s="66"/>
    </row>
    <row r="153" spans="1:10" ht="12.75">
      <c r="A153" s="1">
        <v>-1283196.67</v>
      </c>
      <c r="B153" s="1"/>
      <c r="C153" s="1">
        <v>440688.26</v>
      </c>
      <c r="D153" s="1"/>
      <c r="E153" s="67">
        <v>473941.82</v>
      </c>
      <c r="F153" s="68">
        <v>77337.79</v>
      </c>
      <c r="G153" s="67">
        <f>H126+H127</f>
        <v>257042.31</v>
      </c>
      <c r="H153" s="67">
        <v>41944.14</v>
      </c>
      <c r="I153" s="1">
        <f>A153+E153-G153</f>
        <v>-1066297.16</v>
      </c>
      <c r="J153" s="1"/>
    </row>
    <row r="154" spans="1:10" ht="12.75">
      <c r="A154" s="55"/>
      <c r="B154" s="56"/>
      <c r="C154" s="55"/>
      <c r="D154" s="56"/>
      <c r="E154" s="69"/>
      <c r="F154" s="69"/>
      <c r="G154" s="69"/>
      <c r="H154" s="69"/>
      <c r="I154" s="55"/>
      <c r="J154" s="56"/>
    </row>
  </sheetData>
  <sheetProtection/>
  <mergeCells count="100">
    <mergeCell ref="A153:B153"/>
    <mergeCell ref="C153:D153"/>
    <mergeCell ref="I153:J153"/>
    <mergeCell ref="A150:B150"/>
    <mergeCell ref="C150:D150"/>
    <mergeCell ref="I150:J150"/>
    <mergeCell ref="A151:B151"/>
    <mergeCell ref="I151:J151"/>
    <mergeCell ref="A144:J144"/>
    <mergeCell ref="A145:J145"/>
    <mergeCell ref="A146:J146"/>
    <mergeCell ref="A147:J147"/>
    <mergeCell ref="A149:B149"/>
    <mergeCell ref="E149:F149"/>
    <mergeCell ref="G149:H149"/>
    <mergeCell ref="A139:B139"/>
    <mergeCell ref="I139:J139"/>
    <mergeCell ref="A141:B141"/>
    <mergeCell ref="C141:D141"/>
    <mergeCell ref="E141:F141"/>
    <mergeCell ref="G141:H141"/>
    <mergeCell ref="I141:J141"/>
    <mergeCell ref="A135:J135"/>
    <mergeCell ref="A137:B137"/>
    <mergeCell ref="I137:J137"/>
    <mergeCell ref="A138:B138"/>
    <mergeCell ref="C138:D138"/>
    <mergeCell ref="E138:F138"/>
    <mergeCell ref="G138:H138"/>
    <mergeCell ref="I138:J138"/>
    <mergeCell ref="A128:G128"/>
    <mergeCell ref="H128:I128"/>
    <mergeCell ref="A132:J132"/>
    <mergeCell ref="A133:J133"/>
    <mergeCell ref="A134:J134"/>
    <mergeCell ref="A126:G126"/>
    <mergeCell ref="H126:I126"/>
    <mergeCell ref="J126:K126"/>
    <mergeCell ref="A127:G127"/>
    <mergeCell ref="H127:I127"/>
    <mergeCell ref="A117:D117"/>
    <mergeCell ref="B118:H118"/>
    <mergeCell ref="I118:N118"/>
    <mergeCell ref="B119:F119"/>
    <mergeCell ref="I119:M119"/>
    <mergeCell ref="A107:D107"/>
    <mergeCell ref="B108:H108"/>
    <mergeCell ref="I108:N108"/>
    <mergeCell ref="B109:F109"/>
    <mergeCell ref="I109:M109"/>
    <mergeCell ref="A96:D96"/>
    <mergeCell ref="B97:H97"/>
    <mergeCell ref="I97:N97"/>
    <mergeCell ref="B98:F98"/>
    <mergeCell ref="I98:M98"/>
    <mergeCell ref="A84:D84"/>
    <mergeCell ref="B85:H85"/>
    <mergeCell ref="I85:N85"/>
    <mergeCell ref="B86:F86"/>
    <mergeCell ref="I86:M86"/>
    <mergeCell ref="A76:D76"/>
    <mergeCell ref="B77:H77"/>
    <mergeCell ref="I77:N77"/>
    <mergeCell ref="B78:F78"/>
    <mergeCell ref="I78:M78"/>
    <mergeCell ref="A66:D66"/>
    <mergeCell ref="B67:H67"/>
    <mergeCell ref="I67:N67"/>
    <mergeCell ref="B68:F68"/>
    <mergeCell ref="I68:M68"/>
    <mergeCell ref="A57:D57"/>
    <mergeCell ref="B58:H58"/>
    <mergeCell ref="I58:N58"/>
    <mergeCell ref="B59:F59"/>
    <mergeCell ref="I59:M59"/>
    <mergeCell ref="A45:D45"/>
    <mergeCell ref="B46:H46"/>
    <mergeCell ref="I46:N46"/>
    <mergeCell ref="B47:F47"/>
    <mergeCell ref="I47:M47"/>
    <mergeCell ref="A35:D35"/>
    <mergeCell ref="B36:H36"/>
    <mergeCell ref="I36:N36"/>
    <mergeCell ref="B37:F37"/>
    <mergeCell ref="I37:M37"/>
    <mergeCell ref="A25:D25"/>
    <mergeCell ref="B26:H26"/>
    <mergeCell ref="I26:N26"/>
    <mergeCell ref="B27:F27"/>
    <mergeCell ref="I27:M27"/>
    <mergeCell ref="A15:D15"/>
    <mergeCell ref="B16:H16"/>
    <mergeCell ref="I16:N16"/>
    <mergeCell ref="B17:F17"/>
    <mergeCell ref="I17:M17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2015-03-20T12:27:49Z</dcterms:created>
  <dcterms:modified xsi:type="dcterms:W3CDTF">2015-03-20T12:27:50Z</dcterms:modified>
  <cp:category/>
  <cp:version/>
  <cp:contentType/>
  <cp:contentStatus/>
</cp:coreProperties>
</file>